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0328150133657_2023年部门综合预算一般" sheetId="1" r:id="rId1"/>
  </sheets>
  <calcPr calcId="144525"/>
</workbook>
</file>

<file path=xl/sharedStrings.xml><?xml version="1.0" encoding="utf-8"?>
<sst xmlns="http://schemas.openxmlformats.org/spreadsheetml/2006/main" count="80" uniqueCount="55">
  <si>
    <t>部门综合预算一般公共预算拨款“三公”经费及会议费、培训费支出预算表</t>
  </si>
  <si>
    <t>表12                                                                                                                                                                                                                                单位：元</t>
  </si>
  <si>
    <t>序号</t>
  </si>
  <si>
    <t>单位编码</t>
  </si>
  <si>
    <t>单位名称</t>
  </si>
  <si>
    <t>上年</t>
  </si>
  <si>
    <t>当年</t>
  </si>
  <si>
    <t>增减变化情况</t>
  </si>
  <si>
    <t>合计</t>
  </si>
  <si>
    <t>一般公共预算拨款安排的“三公”经费预算</t>
  </si>
  <si>
    <t>会议费</t>
  </si>
  <si>
    <t>培训费</t>
  </si>
  <si>
    <t>小计</t>
  </si>
  <si>
    <t>因公出国（境）费用</t>
  </si>
  <si>
    <t>公务接待费</t>
  </si>
  <si>
    <t>公务用车购置及运行费</t>
  </si>
  <si>
    <t>公务用车购置费</t>
  </si>
  <si>
    <t>公务用车运行费</t>
  </si>
  <si>
    <t>1</t>
  </si>
  <si>
    <t/>
  </si>
  <si>
    <t>2</t>
  </si>
  <si>
    <t>安康市住房和城乡建设局（市人民防空办公室）</t>
  </si>
  <si>
    <t>3</t>
  </si>
  <si>
    <t>4</t>
  </si>
  <si>
    <t>安康市住房公积金经办中心</t>
  </si>
  <si>
    <t>5</t>
  </si>
  <si>
    <t>安康市地震监测站</t>
  </si>
  <si>
    <t>6</t>
  </si>
  <si>
    <t>安康中心城区房产交易与物业事务中心</t>
  </si>
  <si>
    <t>7</t>
  </si>
  <si>
    <t>安康市保障性住房管理中心</t>
  </si>
  <si>
    <t>8</t>
  </si>
  <si>
    <t>安康市市政园林处</t>
  </si>
  <si>
    <t>9</t>
  </si>
  <si>
    <t>安康中心城区房屋征收经办处</t>
  </si>
  <si>
    <t>10</t>
  </si>
  <si>
    <t>安康市城镇污水垃圾处理监测中心</t>
  </si>
  <si>
    <t>11</t>
  </si>
  <si>
    <t>安康市建筑技术服务中心</t>
  </si>
  <si>
    <t>12</t>
  </si>
  <si>
    <t>安康市建设工程质量安全监督中心站</t>
  </si>
  <si>
    <t>13</t>
  </si>
  <si>
    <t>安康市城市建设档案馆</t>
  </si>
  <si>
    <t>14</t>
  </si>
  <si>
    <t>安康市村镇建设指导中心</t>
  </si>
  <si>
    <t>15</t>
  </si>
  <si>
    <t>安康市燃气工作站</t>
  </si>
  <si>
    <t>16</t>
  </si>
  <si>
    <t>安康市人防指挥信息保障中心</t>
  </si>
  <si>
    <t>17</t>
  </si>
  <si>
    <t>安康市消防技术服务中心</t>
  </si>
  <si>
    <t>18</t>
  </si>
  <si>
    <t>安康市民兵训练基地</t>
  </si>
  <si>
    <t>19</t>
  </si>
  <si>
    <t>安康市城市建设项目服务中心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</si>
</sst>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family val="2"/>
      <charset val="0"/>
    </font>
    <font>
      <sz val="20"/>
      <name val="黑体"/>
      <family val="3"/>
      <charset val="134"/>
    </font>
    <font>
      <sz val="10"/>
      <name val="宋体"/>
      <charset val="134"/>
    </font>
    <font>
      <b/>
      <sz val="10"/>
      <name val="Arial"/>
      <family val="2"/>
      <charset val="0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5"/>
  <sheetViews>
    <sheetView tabSelected="1" zoomScaleSheetLayoutView="60" topLeftCell="A7" workbookViewId="0">
      <selection activeCell="C3" sqref="C3:C6"/>
    </sheetView>
  </sheetViews>
  <sheetFormatPr defaultColWidth="9.14285714285714" defaultRowHeight="12.75"/>
  <cols>
    <col min="1" max="1" width="4.57142857142857" customWidth="1"/>
    <col min="2" max="2" width="6.57142857142857" customWidth="1"/>
    <col min="3" max="3" width="24" customWidth="1"/>
    <col min="4" max="5" width="10.7142857142857" customWidth="1"/>
    <col min="6" max="6" width="6.42857142857143" customWidth="1"/>
    <col min="7" max="8" width="10.7142857142857" customWidth="1"/>
    <col min="9" max="9" width="5.57142857142857" customWidth="1"/>
    <col min="10" max="10" width="8.71428571428571" customWidth="1"/>
    <col min="11" max="11" width="3.42857142857143" customWidth="1"/>
    <col min="12" max="12" width="3.71428571428571" customWidth="1"/>
    <col min="13" max="14" width="10.7142857142857" customWidth="1"/>
    <col min="15" max="15" width="6.57142857142857" customWidth="1"/>
    <col min="16" max="16" width="8.42857142857143" customWidth="1"/>
    <col min="17" max="17" width="10.2857142857143" customWidth="1"/>
    <col min="18" max="18" width="8.28571428571429" customWidth="1"/>
    <col min="19" max="19" width="9.57142857142857" customWidth="1"/>
    <col min="20" max="20" width="4.14285714285714" customWidth="1"/>
    <col min="21" max="21" width="4.28571428571429" customWidth="1"/>
    <col min="22" max="23" width="10.7142857142857" customWidth="1"/>
    <col min="24" max="24" width="6" customWidth="1"/>
    <col min="25" max="25" width="6.85714285714286" customWidth="1"/>
    <col min="26" max="26" width="10.7142857142857" customWidth="1"/>
    <col min="27" max="27" width="4.71428571428571" customWidth="1"/>
    <col min="28" max="28" width="8.71428571428571" customWidth="1"/>
    <col min="29" max="29" width="4.28571428571429" customWidth="1"/>
    <col min="30" max="30" width="4" customWidth="1"/>
  </cols>
  <sheetData>
    <row r="1" ht="39.95" customHeight="1" spans="1:3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24.95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24.95" customHeight="1" spans="1:30">
      <c r="A3" s="4" t="s">
        <v>2</v>
      </c>
      <c r="B3" s="4" t="s">
        <v>3</v>
      </c>
      <c r="C3" s="4" t="s">
        <v>4</v>
      </c>
      <c r="D3" s="5" t="s">
        <v>5</v>
      </c>
      <c r="E3" s="4"/>
      <c r="F3" s="4"/>
      <c r="G3" s="4"/>
      <c r="H3" s="4"/>
      <c r="I3" s="4"/>
      <c r="J3" s="4"/>
      <c r="K3" s="4"/>
      <c r="L3" s="4"/>
      <c r="M3" s="5" t="s">
        <v>6</v>
      </c>
      <c r="N3" s="4"/>
      <c r="O3" s="4"/>
      <c r="P3" s="4"/>
      <c r="Q3" s="4"/>
      <c r="R3" s="4"/>
      <c r="S3" s="4"/>
      <c r="T3" s="4"/>
      <c r="U3" s="4"/>
      <c r="V3" s="4" t="s">
        <v>7</v>
      </c>
      <c r="W3" s="4"/>
      <c r="X3" s="4"/>
      <c r="Y3" s="4"/>
      <c r="Z3" s="4"/>
      <c r="AA3" s="4"/>
      <c r="AB3" s="4"/>
      <c r="AC3" s="4"/>
      <c r="AD3" s="4"/>
    </row>
    <row r="4" ht="24.95" customHeight="1" spans="1:30">
      <c r="A4" s="4"/>
      <c r="B4" s="4"/>
      <c r="C4" s="4"/>
      <c r="D4" s="4" t="s">
        <v>8</v>
      </c>
      <c r="E4" s="4" t="s">
        <v>9</v>
      </c>
      <c r="F4" s="4"/>
      <c r="G4" s="4"/>
      <c r="H4" s="4"/>
      <c r="I4" s="4"/>
      <c r="J4" s="4"/>
      <c r="K4" s="4" t="s">
        <v>10</v>
      </c>
      <c r="L4" s="4" t="s">
        <v>11</v>
      </c>
      <c r="M4" s="4" t="s">
        <v>8</v>
      </c>
      <c r="N4" s="4" t="s">
        <v>9</v>
      </c>
      <c r="O4" s="4"/>
      <c r="P4" s="4"/>
      <c r="Q4" s="4"/>
      <c r="R4" s="4"/>
      <c r="S4" s="4"/>
      <c r="T4" s="4" t="s">
        <v>10</v>
      </c>
      <c r="U4" s="4" t="s">
        <v>11</v>
      </c>
      <c r="V4" s="4" t="s">
        <v>8</v>
      </c>
      <c r="W4" s="4" t="s">
        <v>9</v>
      </c>
      <c r="X4" s="4"/>
      <c r="Y4" s="4"/>
      <c r="Z4" s="4"/>
      <c r="AA4" s="4"/>
      <c r="AB4" s="4"/>
      <c r="AC4" s="4" t="s">
        <v>10</v>
      </c>
      <c r="AD4" s="4" t="s">
        <v>11</v>
      </c>
    </row>
    <row r="5" ht="24.95" customHeight="1" spans="1:30">
      <c r="A5" s="4"/>
      <c r="B5" s="4"/>
      <c r="C5" s="4"/>
      <c r="D5" s="4"/>
      <c r="E5" s="4" t="s">
        <v>12</v>
      </c>
      <c r="F5" s="4" t="s">
        <v>13</v>
      </c>
      <c r="G5" s="4" t="s">
        <v>14</v>
      </c>
      <c r="H5" s="4" t="s">
        <v>15</v>
      </c>
      <c r="I5" s="4"/>
      <c r="J5" s="4"/>
      <c r="K5" s="4"/>
      <c r="L5" s="4"/>
      <c r="M5" s="4"/>
      <c r="N5" s="4" t="s">
        <v>12</v>
      </c>
      <c r="O5" s="4" t="s">
        <v>13</v>
      </c>
      <c r="P5" s="4" t="s">
        <v>14</v>
      </c>
      <c r="Q5" s="4" t="s">
        <v>15</v>
      </c>
      <c r="R5" s="4"/>
      <c r="S5" s="4"/>
      <c r="T5" s="4"/>
      <c r="U5" s="4"/>
      <c r="V5" s="4"/>
      <c r="W5" s="4" t="s">
        <v>12</v>
      </c>
      <c r="X5" s="4" t="s">
        <v>13</v>
      </c>
      <c r="Y5" s="5" t="s">
        <v>14</v>
      </c>
      <c r="Z5" s="4" t="s">
        <v>15</v>
      </c>
      <c r="AA5" s="4"/>
      <c r="AB5" s="4"/>
      <c r="AC5" s="4"/>
      <c r="AD5" s="4"/>
    </row>
    <row r="6" ht="49" customHeight="1" spans="1:30">
      <c r="A6" s="4"/>
      <c r="B6" s="4"/>
      <c r="C6" s="4"/>
      <c r="D6" s="4"/>
      <c r="E6" s="4"/>
      <c r="F6" s="4"/>
      <c r="G6" s="4"/>
      <c r="H6" s="4" t="s">
        <v>12</v>
      </c>
      <c r="I6" s="4" t="s">
        <v>16</v>
      </c>
      <c r="J6" s="4" t="s">
        <v>17</v>
      </c>
      <c r="K6" s="4"/>
      <c r="L6" s="4"/>
      <c r="M6" s="4"/>
      <c r="N6" s="4"/>
      <c r="O6" s="4"/>
      <c r="P6" s="4"/>
      <c r="Q6" s="4" t="s">
        <v>12</v>
      </c>
      <c r="R6" s="4" t="s">
        <v>16</v>
      </c>
      <c r="S6" s="4" t="s">
        <v>17</v>
      </c>
      <c r="T6" s="4"/>
      <c r="U6" s="4"/>
      <c r="V6" s="4"/>
      <c r="W6" s="4"/>
      <c r="X6" s="4"/>
      <c r="Y6" s="4"/>
      <c r="Z6" s="4" t="s">
        <v>12</v>
      </c>
      <c r="AA6" s="4" t="s">
        <v>16</v>
      </c>
      <c r="AB6" s="4" t="s">
        <v>17</v>
      </c>
      <c r="AC6" s="4"/>
      <c r="AD6" s="4"/>
    </row>
    <row r="7" ht="20.1" customHeight="1" spans="1:30">
      <c r="A7" s="6" t="s">
        <v>18</v>
      </c>
      <c r="B7" s="6" t="s">
        <v>19</v>
      </c>
      <c r="C7" s="6" t="s">
        <v>8</v>
      </c>
      <c r="D7" s="7">
        <f t="shared" ref="D7:D25" si="0">E7+K7+L7</f>
        <v>137600</v>
      </c>
      <c r="E7" s="7">
        <f t="shared" ref="E7:E25" si="1">G7+H7</f>
        <v>137600</v>
      </c>
      <c r="F7" s="7">
        <v>0</v>
      </c>
      <c r="G7" s="7">
        <f t="shared" ref="G7:J7" si="2">G8</f>
        <v>65000</v>
      </c>
      <c r="H7" s="7">
        <f t="shared" si="2"/>
        <v>72600</v>
      </c>
      <c r="I7" s="7">
        <f t="shared" si="2"/>
        <v>0</v>
      </c>
      <c r="J7" s="7">
        <f t="shared" si="2"/>
        <v>72600</v>
      </c>
      <c r="K7" s="8">
        <v>0</v>
      </c>
      <c r="L7" s="8">
        <v>0</v>
      </c>
      <c r="M7" s="7">
        <v>123500</v>
      </c>
      <c r="N7" s="7">
        <v>123500</v>
      </c>
      <c r="O7" s="7">
        <v>0</v>
      </c>
      <c r="P7" s="7">
        <v>38500</v>
      </c>
      <c r="Q7" s="7">
        <v>85000</v>
      </c>
      <c r="R7" s="7">
        <v>0</v>
      </c>
      <c r="S7" s="7">
        <v>85000</v>
      </c>
      <c r="T7" s="7">
        <v>0</v>
      </c>
      <c r="U7" s="7">
        <v>0</v>
      </c>
      <c r="V7" s="7">
        <f t="shared" ref="V7:V25" si="3">W7+AC7+AD7</f>
        <v>-14100</v>
      </c>
      <c r="W7" s="7">
        <f t="shared" ref="W7:W25" si="4">X7+Y7+Z7</f>
        <v>-14100</v>
      </c>
      <c r="X7" s="8">
        <v>0</v>
      </c>
      <c r="Y7" s="8">
        <f t="shared" ref="Y7:Y25" si="5">P7-G7</f>
        <v>-26500</v>
      </c>
      <c r="Z7" s="7">
        <f t="shared" ref="Z7:Z25" si="6">AA7+AB7</f>
        <v>12400</v>
      </c>
      <c r="AA7" s="8">
        <v>0</v>
      </c>
      <c r="AB7" s="8">
        <f t="shared" ref="AB7:AB25" si="7">S7-J7</f>
        <v>12400</v>
      </c>
      <c r="AC7" s="8">
        <v>0</v>
      </c>
      <c r="AD7" s="8">
        <v>0</v>
      </c>
    </row>
    <row r="8" ht="33" customHeight="1" spans="1:30">
      <c r="A8" s="6" t="s">
        <v>20</v>
      </c>
      <c r="B8" s="6">
        <v>503</v>
      </c>
      <c r="C8" s="6" t="s">
        <v>21</v>
      </c>
      <c r="D8" s="7">
        <f t="shared" si="0"/>
        <v>137600</v>
      </c>
      <c r="E8" s="7">
        <f t="shared" si="1"/>
        <v>137600</v>
      </c>
      <c r="F8" s="7">
        <v>0</v>
      </c>
      <c r="G8" s="7">
        <f t="shared" ref="G8:J8" si="8">SUM(G9:G25)</f>
        <v>65000</v>
      </c>
      <c r="H8" s="7">
        <f t="shared" si="8"/>
        <v>72600</v>
      </c>
      <c r="I8" s="7">
        <f t="shared" si="8"/>
        <v>0</v>
      </c>
      <c r="J8" s="7">
        <f t="shared" si="8"/>
        <v>72600</v>
      </c>
      <c r="K8" s="8">
        <v>0</v>
      </c>
      <c r="L8" s="8">
        <v>0</v>
      </c>
      <c r="M8" s="7">
        <v>123500</v>
      </c>
      <c r="N8" s="7">
        <v>123500</v>
      </c>
      <c r="O8" s="7">
        <v>0</v>
      </c>
      <c r="P8" s="7">
        <v>38500</v>
      </c>
      <c r="Q8" s="7">
        <v>85000</v>
      </c>
      <c r="R8" s="7">
        <v>0</v>
      </c>
      <c r="S8" s="7">
        <v>85000</v>
      </c>
      <c r="T8" s="7">
        <v>0</v>
      </c>
      <c r="U8" s="7">
        <v>0</v>
      </c>
      <c r="V8" s="7">
        <f t="shared" si="3"/>
        <v>-14100</v>
      </c>
      <c r="W8" s="7">
        <f t="shared" si="4"/>
        <v>-14100</v>
      </c>
      <c r="X8" s="8">
        <v>0</v>
      </c>
      <c r="Y8" s="8">
        <f t="shared" si="5"/>
        <v>-26500</v>
      </c>
      <c r="Z8" s="7">
        <f t="shared" si="6"/>
        <v>12400</v>
      </c>
      <c r="AA8" s="8">
        <v>0</v>
      </c>
      <c r="AB8" s="8">
        <f t="shared" si="7"/>
        <v>12400</v>
      </c>
      <c r="AC8" s="8">
        <v>0</v>
      </c>
      <c r="AD8" s="8">
        <v>0</v>
      </c>
    </row>
    <row r="9" ht="33" customHeight="1" spans="1:30">
      <c r="A9" s="6" t="s">
        <v>22</v>
      </c>
      <c r="B9" s="6">
        <v>503001</v>
      </c>
      <c r="C9" s="6" t="s">
        <v>21</v>
      </c>
      <c r="D9" s="7">
        <f t="shared" si="0"/>
        <v>60000</v>
      </c>
      <c r="E9" s="7">
        <f t="shared" si="1"/>
        <v>60000</v>
      </c>
      <c r="F9" s="7">
        <v>0</v>
      </c>
      <c r="G9" s="7">
        <v>30000</v>
      </c>
      <c r="H9" s="7">
        <f t="shared" ref="H9:H25" si="9">I9+J9</f>
        <v>30000</v>
      </c>
      <c r="I9" s="7">
        <v>0</v>
      </c>
      <c r="J9" s="7">
        <v>30000</v>
      </c>
      <c r="K9" s="8">
        <v>0</v>
      </c>
      <c r="L9" s="8">
        <v>0</v>
      </c>
      <c r="M9" s="7">
        <v>60000</v>
      </c>
      <c r="N9" s="7">
        <v>60000</v>
      </c>
      <c r="O9" s="7">
        <v>0</v>
      </c>
      <c r="P9" s="7">
        <v>30000</v>
      </c>
      <c r="Q9" s="7">
        <v>30000</v>
      </c>
      <c r="R9" s="7">
        <v>0</v>
      </c>
      <c r="S9" s="7">
        <v>30000</v>
      </c>
      <c r="T9" s="7">
        <v>0</v>
      </c>
      <c r="U9" s="7">
        <v>0</v>
      </c>
      <c r="V9" s="7">
        <f t="shared" si="3"/>
        <v>0</v>
      </c>
      <c r="W9" s="7">
        <f t="shared" si="4"/>
        <v>0</v>
      </c>
      <c r="X9" s="8">
        <v>0</v>
      </c>
      <c r="Y9" s="8">
        <f t="shared" si="5"/>
        <v>0</v>
      </c>
      <c r="Z9" s="7">
        <f t="shared" si="6"/>
        <v>0</v>
      </c>
      <c r="AA9" s="8">
        <v>0</v>
      </c>
      <c r="AB9" s="8">
        <f t="shared" si="7"/>
        <v>0</v>
      </c>
      <c r="AC9" s="8">
        <v>0</v>
      </c>
      <c r="AD9" s="8">
        <v>0</v>
      </c>
    </row>
    <row r="10" ht="24" customHeight="1" spans="1:30">
      <c r="A10" s="6" t="s">
        <v>23</v>
      </c>
      <c r="B10" s="6">
        <v>503002</v>
      </c>
      <c r="C10" s="6" t="s">
        <v>24</v>
      </c>
      <c r="D10" s="7">
        <f t="shared" si="0"/>
        <v>50000</v>
      </c>
      <c r="E10" s="7">
        <f t="shared" si="1"/>
        <v>50000</v>
      </c>
      <c r="F10" s="7">
        <v>0</v>
      </c>
      <c r="G10" s="7">
        <v>15000</v>
      </c>
      <c r="H10" s="7">
        <f t="shared" si="9"/>
        <v>35000</v>
      </c>
      <c r="I10" s="7">
        <v>0</v>
      </c>
      <c r="J10" s="7">
        <v>35000</v>
      </c>
      <c r="K10" s="8">
        <v>0</v>
      </c>
      <c r="L10" s="8">
        <v>0</v>
      </c>
      <c r="M10" s="7">
        <v>43500</v>
      </c>
      <c r="N10" s="7">
        <v>43500</v>
      </c>
      <c r="O10" s="7">
        <v>0</v>
      </c>
      <c r="P10" s="7">
        <v>3500</v>
      </c>
      <c r="Q10" s="7">
        <v>40000</v>
      </c>
      <c r="R10" s="7">
        <v>0</v>
      </c>
      <c r="S10" s="7">
        <v>40000</v>
      </c>
      <c r="T10" s="7">
        <v>0</v>
      </c>
      <c r="U10" s="7">
        <v>0</v>
      </c>
      <c r="V10" s="7">
        <f t="shared" si="3"/>
        <v>-6500</v>
      </c>
      <c r="W10" s="7">
        <f t="shared" si="4"/>
        <v>-6500</v>
      </c>
      <c r="X10" s="8">
        <v>0</v>
      </c>
      <c r="Y10" s="8">
        <f t="shared" si="5"/>
        <v>-11500</v>
      </c>
      <c r="Z10" s="7">
        <f t="shared" si="6"/>
        <v>5000</v>
      </c>
      <c r="AA10" s="8">
        <v>0</v>
      </c>
      <c r="AB10" s="8">
        <f t="shared" si="7"/>
        <v>5000</v>
      </c>
      <c r="AC10" s="8">
        <v>0</v>
      </c>
      <c r="AD10" s="8">
        <v>0</v>
      </c>
    </row>
    <row r="11" ht="20.1" customHeight="1" spans="1:30">
      <c r="A11" s="6" t="s">
        <v>25</v>
      </c>
      <c r="B11" s="6">
        <v>503003</v>
      </c>
      <c r="C11" s="6" t="s">
        <v>26</v>
      </c>
      <c r="D11" s="7">
        <f t="shared" si="0"/>
        <v>9600</v>
      </c>
      <c r="E11" s="7">
        <f t="shared" si="1"/>
        <v>9600</v>
      </c>
      <c r="F11" s="7">
        <v>0</v>
      </c>
      <c r="G11" s="7">
        <v>2000</v>
      </c>
      <c r="H11" s="7">
        <f t="shared" si="9"/>
        <v>7600</v>
      </c>
      <c r="I11" s="7">
        <v>0</v>
      </c>
      <c r="J11" s="7">
        <v>7600</v>
      </c>
      <c r="K11" s="8">
        <v>0</v>
      </c>
      <c r="L11" s="8">
        <v>0</v>
      </c>
      <c r="M11" s="7">
        <v>15000</v>
      </c>
      <c r="N11" s="7">
        <v>15000</v>
      </c>
      <c r="O11" s="7">
        <v>0</v>
      </c>
      <c r="P11" s="7">
        <v>5000</v>
      </c>
      <c r="Q11" s="7">
        <v>10000</v>
      </c>
      <c r="R11" s="7">
        <v>0</v>
      </c>
      <c r="S11" s="7">
        <v>10000</v>
      </c>
      <c r="T11" s="7">
        <v>0</v>
      </c>
      <c r="U11" s="7">
        <v>0</v>
      </c>
      <c r="V11" s="7">
        <f t="shared" si="3"/>
        <v>5400</v>
      </c>
      <c r="W11" s="7">
        <f t="shared" si="4"/>
        <v>5400</v>
      </c>
      <c r="X11" s="8">
        <v>0</v>
      </c>
      <c r="Y11" s="8">
        <f t="shared" si="5"/>
        <v>3000</v>
      </c>
      <c r="Z11" s="7">
        <f t="shared" si="6"/>
        <v>2400</v>
      </c>
      <c r="AA11" s="8">
        <v>0</v>
      </c>
      <c r="AB11" s="8">
        <f t="shared" si="7"/>
        <v>2400</v>
      </c>
      <c r="AC11" s="8">
        <v>0</v>
      </c>
      <c r="AD11" s="8">
        <v>0</v>
      </c>
    </row>
    <row r="12" ht="28" customHeight="1" spans="1:30">
      <c r="A12" s="6" t="s">
        <v>27</v>
      </c>
      <c r="B12" s="6">
        <v>503004</v>
      </c>
      <c r="C12" s="6" t="s">
        <v>28</v>
      </c>
      <c r="D12" s="7">
        <f t="shared" si="0"/>
        <v>5000</v>
      </c>
      <c r="E12" s="7">
        <f t="shared" si="1"/>
        <v>5000</v>
      </c>
      <c r="F12" s="7">
        <v>0</v>
      </c>
      <c r="G12" s="7">
        <v>5000</v>
      </c>
      <c r="H12" s="7">
        <f t="shared" si="9"/>
        <v>0</v>
      </c>
      <c r="I12" s="7">
        <v>0</v>
      </c>
      <c r="J12" s="7">
        <v>0</v>
      </c>
      <c r="K12" s="8">
        <v>0</v>
      </c>
      <c r="L12" s="8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f t="shared" si="3"/>
        <v>-5000</v>
      </c>
      <c r="W12" s="7">
        <f t="shared" si="4"/>
        <v>-5000</v>
      </c>
      <c r="X12" s="8">
        <v>0</v>
      </c>
      <c r="Y12" s="8">
        <f t="shared" si="5"/>
        <v>-5000</v>
      </c>
      <c r="Z12" s="7">
        <f t="shared" si="6"/>
        <v>0</v>
      </c>
      <c r="AA12" s="8">
        <v>0</v>
      </c>
      <c r="AB12" s="8">
        <f t="shared" si="7"/>
        <v>0</v>
      </c>
      <c r="AC12" s="8">
        <v>0</v>
      </c>
      <c r="AD12" s="8">
        <v>0</v>
      </c>
    </row>
    <row r="13" ht="20.1" customHeight="1" spans="1:30">
      <c r="A13" s="6" t="s">
        <v>29</v>
      </c>
      <c r="B13" s="6">
        <v>503005</v>
      </c>
      <c r="C13" s="6" t="s">
        <v>30</v>
      </c>
      <c r="D13" s="7">
        <f t="shared" si="0"/>
        <v>5000</v>
      </c>
      <c r="E13" s="7">
        <f t="shared" si="1"/>
        <v>5000</v>
      </c>
      <c r="F13" s="7">
        <v>0</v>
      </c>
      <c r="G13" s="7">
        <v>5000</v>
      </c>
      <c r="H13" s="7">
        <f t="shared" si="9"/>
        <v>0</v>
      </c>
      <c r="I13" s="7">
        <v>0</v>
      </c>
      <c r="J13" s="7">
        <v>0</v>
      </c>
      <c r="K13" s="8">
        <v>0</v>
      </c>
      <c r="L13" s="8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f t="shared" si="3"/>
        <v>-5000</v>
      </c>
      <c r="W13" s="7">
        <f t="shared" si="4"/>
        <v>-5000</v>
      </c>
      <c r="X13" s="8">
        <v>0</v>
      </c>
      <c r="Y13" s="8">
        <f t="shared" si="5"/>
        <v>-5000</v>
      </c>
      <c r="Z13" s="7">
        <f t="shared" si="6"/>
        <v>0</v>
      </c>
      <c r="AA13" s="8">
        <v>0</v>
      </c>
      <c r="AB13" s="8">
        <f t="shared" si="7"/>
        <v>0</v>
      </c>
      <c r="AC13" s="8">
        <v>0</v>
      </c>
      <c r="AD13" s="8">
        <v>0</v>
      </c>
    </row>
    <row r="14" ht="20.1" customHeight="1" spans="1:30">
      <c r="A14" s="6" t="s">
        <v>31</v>
      </c>
      <c r="B14" s="6">
        <v>503006</v>
      </c>
      <c r="C14" s="6" t="s">
        <v>32</v>
      </c>
      <c r="D14" s="7">
        <f t="shared" si="0"/>
        <v>5000</v>
      </c>
      <c r="E14" s="7">
        <f t="shared" si="1"/>
        <v>5000</v>
      </c>
      <c r="F14" s="7">
        <v>0</v>
      </c>
      <c r="G14" s="7">
        <v>5000</v>
      </c>
      <c r="H14" s="7">
        <f t="shared" si="9"/>
        <v>0</v>
      </c>
      <c r="I14" s="7">
        <v>0</v>
      </c>
      <c r="J14" s="7">
        <v>0</v>
      </c>
      <c r="K14" s="8">
        <v>0</v>
      </c>
      <c r="L14" s="8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f t="shared" si="3"/>
        <v>-5000</v>
      </c>
      <c r="W14" s="7">
        <f t="shared" si="4"/>
        <v>-5000</v>
      </c>
      <c r="X14" s="8">
        <v>0</v>
      </c>
      <c r="Y14" s="8">
        <f t="shared" si="5"/>
        <v>-5000</v>
      </c>
      <c r="Z14" s="7">
        <f t="shared" si="6"/>
        <v>0</v>
      </c>
      <c r="AA14" s="8">
        <v>0</v>
      </c>
      <c r="AB14" s="8">
        <f t="shared" si="7"/>
        <v>0</v>
      </c>
      <c r="AC14" s="8">
        <v>0</v>
      </c>
      <c r="AD14" s="8">
        <v>0</v>
      </c>
    </row>
    <row r="15" ht="23" customHeight="1" spans="1:30">
      <c r="A15" s="6" t="s">
        <v>33</v>
      </c>
      <c r="B15" s="6">
        <v>503008</v>
      </c>
      <c r="C15" s="6" t="s">
        <v>34</v>
      </c>
      <c r="D15" s="7">
        <f t="shared" si="0"/>
        <v>1000</v>
      </c>
      <c r="E15" s="7">
        <f t="shared" si="1"/>
        <v>1000</v>
      </c>
      <c r="F15" s="7">
        <v>0</v>
      </c>
      <c r="G15" s="7">
        <v>1000</v>
      </c>
      <c r="H15" s="7">
        <f t="shared" si="9"/>
        <v>0</v>
      </c>
      <c r="I15" s="7">
        <v>0</v>
      </c>
      <c r="J15" s="7">
        <v>0</v>
      </c>
      <c r="K15" s="8">
        <v>0</v>
      </c>
      <c r="L15" s="8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f t="shared" si="3"/>
        <v>-1000</v>
      </c>
      <c r="W15" s="7">
        <f t="shared" si="4"/>
        <v>-1000</v>
      </c>
      <c r="X15" s="8">
        <v>0</v>
      </c>
      <c r="Y15" s="8">
        <f t="shared" si="5"/>
        <v>-1000</v>
      </c>
      <c r="Z15" s="7">
        <f t="shared" si="6"/>
        <v>0</v>
      </c>
      <c r="AA15" s="8">
        <v>0</v>
      </c>
      <c r="AB15" s="8">
        <f t="shared" si="7"/>
        <v>0</v>
      </c>
      <c r="AC15" s="8">
        <v>0</v>
      </c>
      <c r="AD15" s="8">
        <v>0</v>
      </c>
    </row>
    <row r="16" ht="27" customHeight="1" spans="1:30">
      <c r="A16" s="6" t="s">
        <v>35</v>
      </c>
      <c r="B16" s="6">
        <v>503009</v>
      </c>
      <c r="C16" s="6" t="s">
        <v>36</v>
      </c>
      <c r="D16" s="7">
        <f t="shared" si="0"/>
        <v>0</v>
      </c>
      <c r="E16" s="7">
        <f t="shared" si="1"/>
        <v>0</v>
      </c>
      <c r="F16" s="7">
        <v>0</v>
      </c>
      <c r="G16" s="7">
        <v>0</v>
      </c>
      <c r="H16" s="7">
        <f t="shared" si="9"/>
        <v>0</v>
      </c>
      <c r="I16" s="7">
        <v>0</v>
      </c>
      <c r="J16" s="7">
        <v>0</v>
      </c>
      <c r="K16" s="8">
        <v>0</v>
      </c>
      <c r="L16" s="8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f t="shared" si="3"/>
        <v>0</v>
      </c>
      <c r="W16" s="7">
        <f t="shared" si="4"/>
        <v>0</v>
      </c>
      <c r="X16" s="8">
        <v>0</v>
      </c>
      <c r="Y16" s="8">
        <f t="shared" si="5"/>
        <v>0</v>
      </c>
      <c r="Z16" s="7">
        <f t="shared" si="6"/>
        <v>0</v>
      </c>
      <c r="AA16" s="8">
        <v>0</v>
      </c>
      <c r="AB16" s="8">
        <f t="shared" si="7"/>
        <v>0</v>
      </c>
      <c r="AC16" s="8">
        <v>0</v>
      </c>
      <c r="AD16" s="8">
        <v>0</v>
      </c>
    </row>
    <row r="17" ht="20.1" customHeight="1" spans="1:30">
      <c r="A17" s="6" t="s">
        <v>37</v>
      </c>
      <c r="B17" s="6">
        <v>503010</v>
      </c>
      <c r="C17" s="6" t="s">
        <v>38</v>
      </c>
      <c r="D17" s="7">
        <f t="shared" si="0"/>
        <v>0</v>
      </c>
      <c r="E17" s="7">
        <f t="shared" si="1"/>
        <v>0</v>
      </c>
      <c r="F17" s="7">
        <v>0</v>
      </c>
      <c r="G17" s="7">
        <v>0</v>
      </c>
      <c r="H17" s="7">
        <f t="shared" si="9"/>
        <v>0</v>
      </c>
      <c r="I17" s="7">
        <v>0</v>
      </c>
      <c r="J17" s="7">
        <v>0</v>
      </c>
      <c r="K17" s="8">
        <v>0</v>
      </c>
      <c r="L17" s="8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f t="shared" si="3"/>
        <v>0</v>
      </c>
      <c r="W17" s="7">
        <f t="shared" si="4"/>
        <v>0</v>
      </c>
      <c r="X17" s="8">
        <v>0</v>
      </c>
      <c r="Y17" s="8">
        <f t="shared" si="5"/>
        <v>0</v>
      </c>
      <c r="Z17" s="7">
        <f t="shared" si="6"/>
        <v>0</v>
      </c>
      <c r="AA17" s="8">
        <v>0</v>
      </c>
      <c r="AB17" s="8">
        <f t="shared" si="7"/>
        <v>0</v>
      </c>
      <c r="AC17" s="8">
        <v>0</v>
      </c>
      <c r="AD17" s="8">
        <v>0</v>
      </c>
    </row>
    <row r="18" ht="28" customHeight="1" spans="1:30">
      <c r="A18" s="6" t="s">
        <v>39</v>
      </c>
      <c r="B18" s="6">
        <v>503012</v>
      </c>
      <c r="C18" s="6" t="s">
        <v>40</v>
      </c>
      <c r="D18" s="7">
        <f t="shared" si="0"/>
        <v>0</v>
      </c>
      <c r="E18" s="7">
        <f t="shared" si="1"/>
        <v>0</v>
      </c>
      <c r="F18" s="7">
        <v>0</v>
      </c>
      <c r="G18" s="7">
        <v>0</v>
      </c>
      <c r="H18" s="7">
        <f t="shared" si="9"/>
        <v>0</v>
      </c>
      <c r="I18" s="7">
        <v>0</v>
      </c>
      <c r="J18" s="7">
        <v>0</v>
      </c>
      <c r="K18" s="8">
        <v>0</v>
      </c>
      <c r="L18" s="8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f t="shared" si="3"/>
        <v>0</v>
      </c>
      <c r="W18" s="7">
        <f t="shared" si="4"/>
        <v>0</v>
      </c>
      <c r="X18" s="8">
        <v>0</v>
      </c>
      <c r="Y18" s="8">
        <f t="shared" si="5"/>
        <v>0</v>
      </c>
      <c r="Z18" s="7">
        <f t="shared" si="6"/>
        <v>0</v>
      </c>
      <c r="AA18" s="8">
        <v>0</v>
      </c>
      <c r="AB18" s="8">
        <f t="shared" si="7"/>
        <v>0</v>
      </c>
      <c r="AC18" s="8">
        <v>0</v>
      </c>
      <c r="AD18" s="8">
        <v>0</v>
      </c>
    </row>
    <row r="19" ht="20.1" customHeight="1" spans="1:30">
      <c r="A19" s="6" t="s">
        <v>41</v>
      </c>
      <c r="B19" s="6">
        <v>503013</v>
      </c>
      <c r="C19" s="6" t="s">
        <v>42</v>
      </c>
      <c r="D19" s="7">
        <f t="shared" si="0"/>
        <v>0</v>
      </c>
      <c r="E19" s="7">
        <f t="shared" si="1"/>
        <v>0</v>
      </c>
      <c r="F19" s="7">
        <v>0</v>
      </c>
      <c r="G19" s="7">
        <v>0</v>
      </c>
      <c r="H19" s="7">
        <f t="shared" si="9"/>
        <v>0</v>
      </c>
      <c r="I19" s="7">
        <v>0</v>
      </c>
      <c r="J19" s="7">
        <v>0</v>
      </c>
      <c r="K19" s="8">
        <v>0</v>
      </c>
      <c r="L19" s="8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f t="shared" si="3"/>
        <v>0</v>
      </c>
      <c r="W19" s="7">
        <f t="shared" si="4"/>
        <v>0</v>
      </c>
      <c r="X19" s="8">
        <v>0</v>
      </c>
      <c r="Y19" s="8">
        <f t="shared" si="5"/>
        <v>0</v>
      </c>
      <c r="Z19" s="7">
        <f t="shared" si="6"/>
        <v>0</v>
      </c>
      <c r="AA19" s="8">
        <v>0</v>
      </c>
      <c r="AB19" s="8">
        <f t="shared" si="7"/>
        <v>0</v>
      </c>
      <c r="AC19" s="8">
        <v>0</v>
      </c>
      <c r="AD19" s="8">
        <v>0</v>
      </c>
    </row>
    <row r="20" ht="20.1" customHeight="1" spans="1:30">
      <c r="A20" s="6" t="s">
        <v>43</v>
      </c>
      <c r="B20" s="6">
        <v>503014</v>
      </c>
      <c r="C20" s="6" t="s">
        <v>44</v>
      </c>
      <c r="D20" s="7">
        <f t="shared" si="0"/>
        <v>2000</v>
      </c>
      <c r="E20" s="7">
        <f t="shared" si="1"/>
        <v>2000</v>
      </c>
      <c r="F20" s="7">
        <v>0</v>
      </c>
      <c r="G20" s="7">
        <v>2000</v>
      </c>
      <c r="H20" s="7">
        <f t="shared" si="9"/>
        <v>0</v>
      </c>
      <c r="I20" s="7">
        <v>0</v>
      </c>
      <c r="J20" s="7">
        <v>0</v>
      </c>
      <c r="K20" s="8">
        <v>0</v>
      </c>
      <c r="L20" s="8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f t="shared" si="3"/>
        <v>-2000</v>
      </c>
      <c r="W20" s="7">
        <f t="shared" si="4"/>
        <v>-2000</v>
      </c>
      <c r="X20" s="8">
        <v>0</v>
      </c>
      <c r="Y20" s="8">
        <f t="shared" si="5"/>
        <v>-2000</v>
      </c>
      <c r="Z20" s="7">
        <f t="shared" si="6"/>
        <v>0</v>
      </c>
      <c r="AA20" s="8">
        <v>0</v>
      </c>
      <c r="AB20" s="8">
        <f t="shared" si="7"/>
        <v>0</v>
      </c>
      <c r="AC20" s="8">
        <v>0</v>
      </c>
      <c r="AD20" s="8">
        <v>0</v>
      </c>
    </row>
    <row r="21" ht="20.1" customHeight="1" spans="1:30">
      <c r="A21" s="6" t="s">
        <v>45</v>
      </c>
      <c r="B21" s="6">
        <v>503015</v>
      </c>
      <c r="C21" s="6" t="s">
        <v>46</v>
      </c>
      <c r="D21" s="7">
        <f t="shared" si="0"/>
        <v>0</v>
      </c>
      <c r="E21" s="7">
        <f t="shared" si="1"/>
        <v>0</v>
      </c>
      <c r="F21" s="7">
        <v>0</v>
      </c>
      <c r="G21" s="7">
        <v>0</v>
      </c>
      <c r="H21" s="7">
        <f t="shared" si="9"/>
        <v>0</v>
      </c>
      <c r="I21" s="7">
        <v>0</v>
      </c>
      <c r="J21" s="7">
        <v>0</v>
      </c>
      <c r="K21" s="8">
        <v>0</v>
      </c>
      <c r="L21" s="8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f t="shared" si="3"/>
        <v>0</v>
      </c>
      <c r="W21" s="7">
        <f t="shared" si="4"/>
        <v>0</v>
      </c>
      <c r="X21" s="8">
        <v>0</v>
      </c>
      <c r="Y21" s="8">
        <f t="shared" si="5"/>
        <v>0</v>
      </c>
      <c r="Z21" s="7">
        <f t="shared" si="6"/>
        <v>0</v>
      </c>
      <c r="AA21" s="8">
        <v>0</v>
      </c>
      <c r="AB21" s="8">
        <f t="shared" si="7"/>
        <v>0</v>
      </c>
      <c r="AC21" s="8">
        <v>0</v>
      </c>
      <c r="AD21" s="8">
        <v>0</v>
      </c>
    </row>
    <row r="22" ht="27" customHeight="1" spans="1:30">
      <c r="A22" s="6" t="s">
        <v>47</v>
      </c>
      <c r="B22" s="6">
        <v>503017</v>
      </c>
      <c r="C22" s="6" t="s">
        <v>48</v>
      </c>
      <c r="D22" s="7">
        <f t="shared" si="0"/>
        <v>0</v>
      </c>
      <c r="E22" s="7">
        <f t="shared" si="1"/>
        <v>0</v>
      </c>
      <c r="F22" s="7">
        <v>0</v>
      </c>
      <c r="G22" s="7">
        <v>0</v>
      </c>
      <c r="H22" s="7">
        <f t="shared" si="9"/>
        <v>0</v>
      </c>
      <c r="I22" s="7">
        <v>0</v>
      </c>
      <c r="J22" s="7">
        <v>0</v>
      </c>
      <c r="K22" s="8">
        <v>0</v>
      </c>
      <c r="L22" s="8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f t="shared" si="3"/>
        <v>0</v>
      </c>
      <c r="W22" s="7">
        <f t="shared" si="4"/>
        <v>0</v>
      </c>
      <c r="X22" s="8">
        <v>0</v>
      </c>
      <c r="Y22" s="8">
        <f t="shared" si="5"/>
        <v>0</v>
      </c>
      <c r="Z22" s="7">
        <f t="shared" si="6"/>
        <v>0</v>
      </c>
      <c r="AA22" s="8">
        <v>0</v>
      </c>
      <c r="AB22" s="8">
        <f t="shared" si="7"/>
        <v>0</v>
      </c>
      <c r="AC22" s="8">
        <v>0</v>
      </c>
      <c r="AD22" s="8">
        <v>0</v>
      </c>
    </row>
    <row r="23" ht="20.1" customHeight="1" spans="1:30">
      <c r="A23" s="6" t="s">
        <v>49</v>
      </c>
      <c r="B23" s="6">
        <v>503018</v>
      </c>
      <c r="C23" s="6" t="s">
        <v>50</v>
      </c>
      <c r="D23" s="7">
        <f t="shared" si="0"/>
        <v>0</v>
      </c>
      <c r="E23" s="7">
        <f t="shared" si="1"/>
        <v>0</v>
      </c>
      <c r="F23" s="7">
        <v>0</v>
      </c>
      <c r="G23" s="7">
        <v>0</v>
      </c>
      <c r="H23" s="7">
        <f t="shared" si="9"/>
        <v>0</v>
      </c>
      <c r="I23" s="7">
        <v>0</v>
      </c>
      <c r="J23" s="7">
        <v>0</v>
      </c>
      <c r="K23" s="8">
        <v>0</v>
      </c>
      <c r="L23" s="8">
        <v>0</v>
      </c>
      <c r="M23" s="7">
        <v>5000</v>
      </c>
      <c r="N23" s="7">
        <v>5000</v>
      </c>
      <c r="O23" s="7">
        <v>0</v>
      </c>
      <c r="P23" s="7">
        <v>0</v>
      </c>
      <c r="Q23" s="7">
        <v>5000</v>
      </c>
      <c r="R23" s="7">
        <v>0</v>
      </c>
      <c r="S23" s="7">
        <v>5000</v>
      </c>
      <c r="T23" s="7">
        <v>0</v>
      </c>
      <c r="U23" s="7">
        <v>0</v>
      </c>
      <c r="V23" s="7">
        <f t="shared" si="3"/>
        <v>5000</v>
      </c>
      <c r="W23" s="7">
        <f t="shared" si="4"/>
        <v>5000</v>
      </c>
      <c r="X23" s="8">
        <v>0</v>
      </c>
      <c r="Y23" s="8">
        <f t="shared" si="5"/>
        <v>0</v>
      </c>
      <c r="Z23" s="7">
        <f t="shared" si="6"/>
        <v>5000</v>
      </c>
      <c r="AA23" s="8">
        <v>0</v>
      </c>
      <c r="AB23" s="8">
        <f t="shared" si="7"/>
        <v>5000</v>
      </c>
      <c r="AC23" s="8">
        <v>0</v>
      </c>
      <c r="AD23" s="8">
        <v>0</v>
      </c>
    </row>
    <row r="24" ht="20.1" customHeight="1" spans="1:30">
      <c r="A24" s="6" t="s">
        <v>51</v>
      </c>
      <c r="B24" s="6">
        <v>503019</v>
      </c>
      <c r="C24" s="6" t="s">
        <v>52</v>
      </c>
      <c r="D24" s="7">
        <f t="shared" si="0"/>
        <v>0</v>
      </c>
      <c r="E24" s="7">
        <f t="shared" si="1"/>
        <v>0</v>
      </c>
      <c r="F24" s="7">
        <v>0</v>
      </c>
      <c r="G24" s="7">
        <v>0</v>
      </c>
      <c r="H24" s="7">
        <f t="shared" si="9"/>
        <v>0</v>
      </c>
      <c r="I24" s="7">
        <v>0</v>
      </c>
      <c r="J24" s="7">
        <v>0</v>
      </c>
      <c r="K24" s="8">
        <v>0</v>
      </c>
      <c r="L24" s="8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f t="shared" si="3"/>
        <v>0</v>
      </c>
      <c r="W24" s="7">
        <f t="shared" si="4"/>
        <v>0</v>
      </c>
      <c r="X24" s="8">
        <v>0</v>
      </c>
      <c r="Y24" s="8">
        <f t="shared" si="5"/>
        <v>0</v>
      </c>
      <c r="Z24" s="7">
        <f t="shared" si="6"/>
        <v>0</v>
      </c>
      <c r="AA24" s="8">
        <v>0</v>
      </c>
      <c r="AB24" s="8">
        <f t="shared" si="7"/>
        <v>0</v>
      </c>
      <c r="AC24" s="8">
        <v>0</v>
      </c>
      <c r="AD24" s="8">
        <v>0</v>
      </c>
    </row>
    <row r="25" ht="28" customHeight="1" spans="1:30">
      <c r="A25" s="6" t="s">
        <v>53</v>
      </c>
      <c r="B25" s="6">
        <v>503021</v>
      </c>
      <c r="C25" s="6" t="s">
        <v>54</v>
      </c>
      <c r="D25" s="7">
        <f t="shared" si="0"/>
        <v>0</v>
      </c>
      <c r="E25" s="7">
        <f t="shared" si="1"/>
        <v>0</v>
      </c>
      <c r="F25" s="7">
        <v>0</v>
      </c>
      <c r="G25" s="7">
        <v>0</v>
      </c>
      <c r="H25" s="7">
        <f t="shared" si="9"/>
        <v>0</v>
      </c>
      <c r="I25" s="7">
        <v>0</v>
      </c>
      <c r="J25" s="7">
        <v>0</v>
      </c>
      <c r="K25" s="8">
        <v>0</v>
      </c>
      <c r="L25" s="8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f t="shared" si="3"/>
        <v>0</v>
      </c>
      <c r="W25" s="7">
        <f t="shared" si="4"/>
        <v>0</v>
      </c>
      <c r="X25" s="8">
        <v>0</v>
      </c>
      <c r="Y25" s="8">
        <f t="shared" si="5"/>
        <v>0</v>
      </c>
      <c r="Z25" s="7">
        <f t="shared" si="6"/>
        <v>0</v>
      </c>
      <c r="AA25" s="8">
        <v>0</v>
      </c>
      <c r="AB25" s="8">
        <f t="shared" si="7"/>
        <v>0</v>
      </c>
      <c r="AC25" s="8">
        <v>0</v>
      </c>
      <c r="AD25" s="8">
        <v>0</v>
      </c>
    </row>
  </sheetData>
  <mergeCells count="32">
    <mergeCell ref="A1:AD1"/>
    <mergeCell ref="A2:AC2"/>
    <mergeCell ref="D3:L3"/>
    <mergeCell ref="M3:U3"/>
    <mergeCell ref="V3:AD3"/>
    <mergeCell ref="E4:J4"/>
    <mergeCell ref="N4:S4"/>
    <mergeCell ref="W4:AB4"/>
    <mergeCell ref="H5:J5"/>
    <mergeCell ref="Q5:S5"/>
    <mergeCell ref="Z5:AB5"/>
    <mergeCell ref="A3:A6"/>
    <mergeCell ref="B3:B6"/>
    <mergeCell ref="C3:C6"/>
    <mergeCell ref="D4:D6"/>
    <mergeCell ref="E5:E6"/>
    <mergeCell ref="F5:F6"/>
    <mergeCell ref="G5:G6"/>
    <mergeCell ref="K4:K6"/>
    <mergeCell ref="L4:L6"/>
    <mergeCell ref="M4:M6"/>
    <mergeCell ref="N5:N6"/>
    <mergeCell ref="O5:O6"/>
    <mergeCell ref="P5:P6"/>
    <mergeCell ref="T4:T6"/>
    <mergeCell ref="U4:U6"/>
    <mergeCell ref="V4:V6"/>
    <mergeCell ref="W5:W6"/>
    <mergeCell ref="X5:X6"/>
    <mergeCell ref="Y5:Y6"/>
    <mergeCell ref="AC4:AC6"/>
    <mergeCell ref="AD4:AD6"/>
  </mergeCells>
  <pageMargins left="0.75" right="0.75" top="1" bottom="1" header="0.5" footer="0.5"/>
  <pageSetup paperSize="1" scale="5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20230328150133657_2023年部门综合预算一般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李晓芳</dc:creator>
  <cp:lastModifiedBy>李晓芳</cp:lastModifiedBy>
  <dcterms:created xsi:type="dcterms:W3CDTF">2023-08-16T03:15:11Z</dcterms:created>
  <dcterms:modified xsi:type="dcterms:W3CDTF">2023-08-16T03:15:47Z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5352A17CCDCC48A29ADF0C4F46A733BC_11</vt:lpwstr>
  </property>
  <property fmtid="{D5CDD505-2E9C-101B-9397-08002B2CF9AE}" pid="3" name="KSOProductBuildVer">
    <vt:lpwstr>2052-11.1.0.14309</vt:lpwstr>
  </property>
</Properties>
</file>